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lients\Center for Internet Security\Critical Security Controls v6.1\"/>
    </mc:Choice>
  </mc:AlternateContent>
  <bookViews>
    <workbookView xWindow="0" yWindow="0" windowWidth="12240" windowHeight="5670"/>
  </bookViews>
  <sheets>
    <sheet name="Executive Assessment Tool" sheetId="23" r:id="rId1"/>
    <sheet name="Values" sheetId="2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23" l="1"/>
  <c r="X32" i="23" s="1"/>
  <c r="W30" i="23"/>
  <c r="X30" i="23" s="1"/>
  <c r="W27" i="23"/>
  <c r="X27" i="23" s="1"/>
  <c r="W25" i="23"/>
  <c r="X25" i="23" s="1"/>
  <c r="W22" i="23"/>
  <c r="X22" i="23" s="1"/>
  <c r="W20" i="23"/>
  <c r="X20" i="23" s="1"/>
  <c r="W17" i="23"/>
  <c r="X17" i="23" s="1"/>
  <c r="W15" i="23"/>
  <c r="X15" i="23" l="1"/>
  <c r="X34" i="23" s="1"/>
  <c r="Y34" i="23" l="1"/>
  <c r="K6" i="23" s="1"/>
  <c r="K4" i="23"/>
</calcChain>
</file>

<file path=xl/sharedStrings.xml><?xml version="1.0" encoding="utf-8"?>
<sst xmlns="http://schemas.openxmlformats.org/spreadsheetml/2006/main" count="31" uniqueCount="23">
  <si>
    <t>Critical Security Control #4: Continuous Vulnerability Assessment and Remediation</t>
  </si>
  <si>
    <t>This work is licensed under a Creative Commons Attribution-ShareAlike 4.0 International License.</t>
  </si>
  <si>
    <t>Implementation Status</t>
  </si>
  <si>
    <t>Not Implemented</t>
  </si>
  <si>
    <t>Implemented on Some Systems</t>
  </si>
  <si>
    <t>Implemented on All Systems</t>
  </si>
  <si>
    <t>DO NOT CHANGE THESE VALUES</t>
  </si>
  <si>
    <t xml:space="preserve">Critical Security Control #1: Inventory of Authorized and Unauthorized Devices </t>
  </si>
  <si>
    <t>Has your organization implemented scanning tools (active &amp; passive) to identify all the devices attached to the network?</t>
  </si>
  <si>
    <t>Has your organization implemented a Network Access Control (NAC) solution, which requires certificates, to authenticate devices before they can connect to the network?</t>
  </si>
  <si>
    <t xml:space="preserve">Critical Security Control #2: Inventory of Authorized and Unauthorized Software </t>
  </si>
  <si>
    <t>Has your organization implemented scanning tools to identify all software applications installed in the organization?</t>
  </si>
  <si>
    <t>Has your organization implemented a software whitelisting tool that only allows authorized software program to execute on the organization's systems?</t>
  </si>
  <si>
    <t xml:space="preserve">Critical Control #3: Secure Configurations for Hardware and Software on Mobile Devices, Laptops, Workstations, and Servers </t>
  </si>
  <si>
    <t>Has your organization implemented scanning tools to identify any mis-configured security settings on systems in the organization?</t>
  </si>
  <si>
    <t>Has your organization implemented a security setting configuration enforcement system on the organization's systems?</t>
  </si>
  <si>
    <t>Has your organization implemented scanning tools to identify any software vulnerabilities on systems in the organization?</t>
  </si>
  <si>
    <t>Has your organization implemented an automated patch management system to continuously update the organization's systems?</t>
  </si>
  <si>
    <t>Implemented &amp; Automated on All Systems</t>
  </si>
  <si>
    <t>Select one of the Following:</t>
  </si>
  <si>
    <t>Risk Addressed:</t>
  </si>
  <si>
    <t>Risk Accepted:</t>
  </si>
  <si>
    <t>Critical Security Controls Executive Assessment Tool (v6.1a)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</si>
</sst>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B5A4B"/>
        <bgColor indexed="64"/>
      </patternFill>
    </fill>
    <fill>
      <patternFill patternType="solid">
        <fgColor rgb="FF00705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3" borderId="0" xfId="0" applyFont="1" applyFill="1" applyAlignment="1">
      <alignment horizontal="center"/>
    </xf>
    <xf numFmtId="0" fontId="5" fillId="0" borderId="0" xfId="0" applyFont="1"/>
    <xf numFmtId="9" fontId="1" fillId="4" borderId="0" xfId="2" applyFont="1" applyFill="1" applyAlignment="1">
      <alignment horizontal="center"/>
    </xf>
    <xf numFmtId="9" fontId="1" fillId="5" borderId="0" xfId="2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4" fillId="0" borderId="0" xfId="1" applyAlignment="1">
      <alignment horizontal="center" vertical="center"/>
    </xf>
    <xf numFmtId="0" fontId="1" fillId="5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5"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</dxfs>
  <tableStyles count="0" defaultTableStyle="TableStyleMedium2" defaultPivotStyle="PivotStyleLight16"/>
  <colors>
    <mruColors>
      <color rgb="FFE74C3C"/>
      <color rgb="FFE67E22"/>
      <color rgb="FFF1C40F"/>
      <color rgb="FF27AE60"/>
      <color rgb="FF007054"/>
      <color rgb="FFEB5A4B"/>
      <color rgb="FFEE71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Accepted vs</a:t>
            </a:r>
            <a:r>
              <a:rPr lang="en-US" baseline="0"/>
              <a:t> Addressed Risk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E7B-48CC-85D8-862C73DC4767}"/>
              </c:ext>
            </c:extLst>
          </c:dPt>
          <c:dPt>
            <c:idx val="1"/>
            <c:bubble3D val="0"/>
            <c:spPr>
              <a:solidFill>
                <a:srgbClr val="EB5A4B"/>
              </a:solidFill>
              <a:ln w="19050">
                <a:solidFill>
                  <a:srgbClr val="EB5A4B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7B-48CC-85D8-862C73DC4767}"/>
              </c:ext>
            </c:extLst>
          </c:dPt>
          <c:val>
            <c:numRef>
              <c:f>'Executive Assessment Tool'!$X$34:$Y$34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B-48CC-85D8-862C73DC4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303389</xdr:colOff>
      <xdr:row>0</xdr:row>
      <xdr:rowOff>118959</xdr:rowOff>
    </xdr:from>
    <xdr:to>
      <xdr:col>20</xdr:col>
      <xdr:colOff>600992</xdr:colOff>
      <xdr:row>0</xdr:row>
      <xdr:rowOff>619626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5945" y="118959"/>
          <a:ext cx="1511158" cy="500667"/>
        </a:xfrm>
        <a:prstGeom prst="rect">
          <a:avLst/>
        </a:prstGeom>
      </xdr:spPr>
    </xdr:pic>
    <xdr:clientData/>
  </xdr:twoCellAnchor>
  <xdr:twoCellAnchor editAs="oneCell">
    <xdr:from>
      <xdr:col>4</xdr:col>
      <xdr:colOff>407076</xdr:colOff>
      <xdr:row>36</xdr:row>
      <xdr:rowOff>51436</xdr:rowOff>
    </xdr:from>
    <xdr:to>
      <xdr:col>5</xdr:col>
      <xdr:colOff>491966</xdr:colOff>
      <xdr:row>36</xdr:row>
      <xdr:rowOff>333376</xdr:rowOff>
    </xdr:to>
    <xdr:pic>
      <xdr:nvPicPr>
        <xdr:cNvPr id="6" name="Picture 5" descr="Creative Commons Licen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476" y="7471411"/>
          <a:ext cx="694490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1764</xdr:colOff>
      <xdr:row>1</xdr:row>
      <xdr:rowOff>96308</xdr:rowOff>
    </xdr:from>
    <xdr:to>
      <xdr:col>6</xdr:col>
      <xdr:colOff>398639</xdr:colOff>
      <xdr:row>12</xdr:row>
      <xdr:rowOff>68629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7056</xdr:colOff>
      <xdr:row>0</xdr:row>
      <xdr:rowOff>117634</xdr:rowOff>
    </xdr:from>
    <xdr:to>
      <xdr:col>4</xdr:col>
      <xdr:colOff>422300</xdr:colOff>
      <xdr:row>0</xdr:row>
      <xdr:rowOff>615064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3834" y="117634"/>
          <a:ext cx="2235577" cy="497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sa/4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zoomScale="90" zoomScaleNormal="90" workbookViewId="0">
      <selection activeCell="A2" sqref="A2"/>
    </sheetView>
  </sheetViews>
  <sheetFormatPr defaultRowHeight="15" x14ac:dyDescent="0.25"/>
  <cols>
    <col min="17" max="18" width="9.140625" style="2"/>
  </cols>
  <sheetData>
    <row r="1" spans="1:24" s="2" customFormat="1" ht="59.45" customHeight="1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3" spans="1:24" s="2" customFormat="1" x14ac:dyDescent="0.25"/>
    <row r="4" spans="1:24" s="2" customFormat="1" x14ac:dyDescent="0.25">
      <c r="I4" s="13" t="s">
        <v>20</v>
      </c>
      <c r="J4" s="13"/>
      <c r="K4" s="6">
        <f>X34</f>
        <v>0</v>
      </c>
    </row>
    <row r="5" spans="1:24" s="2" customFormat="1" x14ac:dyDescent="0.25"/>
    <row r="6" spans="1:24" s="2" customFormat="1" x14ac:dyDescent="0.25">
      <c r="I6" s="12" t="s">
        <v>21</v>
      </c>
      <c r="J6" s="12"/>
      <c r="K6" s="5">
        <f>Y34</f>
        <v>1</v>
      </c>
    </row>
    <row r="7" spans="1:24" s="2" customFormat="1" x14ac:dyDescent="0.25"/>
    <row r="8" spans="1:24" s="2" customFormat="1" x14ac:dyDescent="0.25"/>
    <row r="9" spans="1:24" s="2" customFormat="1" x14ac:dyDescent="0.25"/>
    <row r="10" spans="1:24" s="2" customFormat="1" x14ac:dyDescent="0.25"/>
    <row r="11" spans="1:24" s="2" customFormat="1" x14ac:dyDescent="0.25"/>
    <row r="12" spans="1:24" s="2" customFormat="1" x14ac:dyDescent="0.25"/>
    <row r="13" spans="1:24" x14ac:dyDescent="0.25">
      <c r="W13" s="4"/>
      <c r="X13" s="4"/>
    </row>
    <row r="14" spans="1:24" x14ac:dyDescent="0.25">
      <c r="A14" s="9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4"/>
      <c r="X14" s="4"/>
    </row>
    <row r="15" spans="1:24" x14ac:dyDescent="0.25">
      <c r="A15" t="s">
        <v>8</v>
      </c>
      <c r="R15" s="10" t="s">
        <v>19</v>
      </c>
      <c r="S15" s="10"/>
      <c r="T15" s="10"/>
      <c r="U15" s="10"/>
      <c r="V15" s="10"/>
      <c r="W15" s="4">
        <f>IF(R15="Select one of the Following:",0,IF(R15="Not Implemented",0,IF(R15="Implemented on Some Systems",0.33,IF(R15="Implemented on All Systems",0.66,IF(R15="Implemented &amp; Automated on All Systems",1,"INVALID")))))</f>
        <v>0</v>
      </c>
      <c r="X15" s="4">
        <f>W15*12.5</f>
        <v>0</v>
      </c>
    </row>
    <row r="16" spans="1:24" x14ac:dyDescent="0.25">
      <c r="W16" s="4"/>
      <c r="X16" s="4"/>
    </row>
    <row r="17" spans="1:24" x14ac:dyDescent="0.25">
      <c r="A17" t="s">
        <v>9</v>
      </c>
      <c r="R17" s="10" t="s">
        <v>19</v>
      </c>
      <c r="S17" s="10"/>
      <c r="T17" s="10"/>
      <c r="U17" s="10"/>
      <c r="V17" s="10"/>
      <c r="W17" s="4">
        <f>IF(R17="Select one of the Following:",0,IF(R17="Not Implemented",0,IF(R17="Implemented on Some Systems",0.33,IF(R17="Implemented on All Systems",0.66,IF(R17="Implemented &amp; Automated on All Systems",1,"INVALID")))))</f>
        <v>0</v>
      </c>
      <c r="X17" s="4">
        <f>W17*12.5</f>
        <v>0</v>
      </c>
    </row>
    <row r="18" spans="1:24" x14ac:dyDescent="0.25">
      <c r="W18" s="4"/>
      <c r="X18" s="4"/>
    </row>
    <row r="19" spans="1:24" x14ac:dyDescent="0.25">
      <c r="A19" s="9" t="s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4"/>
      <c r="X19" s="4"/>
    </row>
    <row r="20" spans="1:24" x14ac:dyDescent="0.25">
      <c r="A20" s="2" t="s">
        <v>11</v>
      </c>
      <c r="R20" s="10" t="s">
        <v>19</v>
      </c>
      <c r="S20" s="10"/>
      <c r="T20" s="10"/>
      <c r="U20" s="10"/>
      <c r="V20" s="10"/>
      <c r="W20" s="4">
        <f>IF(R20="Select one of the Following:",0,IF(R20="Not Implemented",0,IF(R20="Implemented on Some Systems",0.33,IF(R20="Implemented on All Systems",0.66,IF(R20="Implemented &amp; Automated on All Systems",1,"INVALID")))))</f>
        <v>0</v>
      </c>
      <c r="X20" s="4">
        <f>W20*12.5</f>
        <v>0</v>
      </c>
    </row>
    <row r="21" spans="1:24" x14ac:dyDescent="0.25">
      <c r="W21" s="4"/>
      <c r="X21" s="4"/>
    </row>
    <row r="22" spans="1:24" x14ac:dyDescent="0.25">
      <c r="A22" s="2" t="s">
        <v>12</v>
      </c>
      <c r="R22" s="10" t="s">
        <v>19</v>
      </c>
      <c r="S22" s="10"/>
      <c r="T22" s="10"/>
      <c r="U22" s="10"/>
      <c r="V22" s="10"/>
      <c r="W22" s="4">
        <f>IF(R22="Select one of the Following:",0,IF(R22="Not Implemented",0,IF(R22="Implemented on Some Systems",0.33,IF(R22="Implemented on All Systems",0.66,IF(R22="Implemented &amp; Automated on All Systems",1,"INVALID")))))</f>
        <v>0</v>
      </c>
      <c r="X22" s="4">
        <f>W22*12.5</f>
        <v>0</v>
      </c>
    </row>
    <row r="23" spans="1:24" x14ac:dyDescent="0.25">
      <c r="W23" s="4"/>
      <c r="X23" s="4"/>
    </row>
    <row r="24" spans="1:24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4"/>
      <c r="X24" s="4"/>
    </row>
    <row r="25" spans="1:24" x14ac:dyDescent="0.25">
      <c r="A25" s="2" t="s">
        <v>14</v>
      </c>
      <c r="R25" s="10" t="s">
        <v>19</v>
      </c>
      <c r="S25" s="10"/>
      <c r="T25" s="10"/>
      <c r="U25" s="10"/>
      <c r="V25" s="10"/>
      <c r="W25" s="4">
        <f>IF(R25="Select one of the Following:",0,IF(R25="Not Implemented",0,IF(R25="Implemented on Some Systems",0.33,IF(R25="Implemented on All Systems",0.66,IF(R25="Implemented &amp; Automated on All Systems",1,"INVALID")))))</f>
        <v>0</v>
      </c>
      <c r="X25" s="4">
        <f>W25*12.5</f>
        <v>0</v>
      </c>
    </row>
    <row r="26" spans="1:24" x14ac:dyDescent="0.25">
      <c r="W26" s="4"/>
      <c r="X26" s="4"/>
    </row>
    <row r="27" spans="1:24" x14ac:dyDescent="0.25">
      <c r="A27" s="2" t="s">
        <v>15</v>
      </c>
      <c r="R27" s="11" t="s">
        <v>19</v>
      </c>
      <c r="S27" s="11"/>
      <c r="T27" s="11"/>
      <c r="U27" s="11"/>
      <c r="V27" s="11"/>
      <c r="W27" s="4">
        <f>IF(R27="Select one of the Following:",0,IF(R27="Not Implemented",0,IF(R27="Implemented on Some Systems",0.33,IF(R27="Implemented on All Systems",0.66,IF(R27="Implemented &amp; Automated on All Systems",1,"INVALID")))))</f>
        <v>0</v>
      </c>
      <c r="X27" s="4">
        <f>W27*12.5</f>
        <v>0</v>
      </c>
    </row>
    <row r="28" spans="1:24" x14ac:dyDescent="0.25">
      <c r="W28" s="4"/>
      <c r="X28" s="4"/>
    </row>
    <row r="29" spans="1:24" x14ac:dyDescent="0.25">
      <c r="A29" s="9" t="s">
        <v>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4"/>
      <c r="X29" s="4"/>
    </row>
    <row r="30" spans="1:24" x14ac:dyDescent="0.25">
      <c r="A30" s="2" t="s">
        <v>16</v>
      </c>
      <c r="R30" s="10" t="s">
        <v>19</v>
      </c>
      <c r="S30" s="10"/>
      <c r="T30" s="10"/>
      <c r="U30" s="10"/>
      <c r="V30" s="10"/>
      <c r="W30" s="4">
        <f>IF(R30="Select one of the Following:",0,IF(R30="Not Implemented",0,IF(R30="Implemented on Some Systems",0.33,IF(R30="Implemented on All Systems",0.66,IF(R30="Implemented &amp; Automated on All Systems",1,"INVALID")))))</f>
        <v>0</v>
      </c>
      <c r="X30" s="4">
        <f>W30*12.5</f>
        <v>0</v>
      </c>
    </row>
    <row r="31" spans="1:24" x14ac:dyDescent="0.25">
      <c r="W31" s="4"/>
      <c r="X31" s="4"/>
    </row>
    <row r="32" spans="1:24" x14ac:dyDescent="0.25">
      <c r="A32" s="2" t="s">
        <v>17</v>
      </c>
      <c r="R32" s="10" t="s">
        <v>19</v>
      </c>
      <c r="S32" s="10"/>
      <c r="T32" s="10"/>
      <c r="U32" s="10"/>
      <c r="V32" s="10"/>
      <c r="W32" s="4">
        <f>IF(R32="Select one of the Following:",0,IF(R32="Not Implemented",0,IF(R32="Implemented on Some Systems",0.33,IF(R32="Implemented on All Systems",0.66,IF(R32="Implemented &amp; Automated on All Systems",1,"INVALID")))))</f>
        <v>0</v>
      </c>
      <c r="X32" s="4">
        <f>W32*12.5</f>
        <v>0</v>
      </c>
    </row>
    <row r="33" spans="1:25" x14ac:dyDescent="0.25">
      <c r="W33" s="4"/>
      <c r="X33" s="4"/>
    </row>
    <row r="34" spans="1:2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4"/>
      <c r="X34" s="4">
        <f>(SUM(X15:X32))/100</f>
        <v>0</v>
      </c>
      <c r="Y34" s="4">
        <f>1-X34</f>
        <v>1</v>
      </c>
    </row>
    <row r="37" spans="1:25" s="2" customFormat="1" ht="30" customHeight="1" x14ac:dyDescent="0.25">
      <c r="A37" s="8" t="s">
        <v>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</sheetData>
  <mergeCells count="17">
    <mergeCell ref="I6:J6"/>
    <mergeCell ref="I4:J4"/>
    <mergeCell ref="R32:V32"/>
    <mergeCell ref="A34:V34"/>
    <mergeCell ref="A1:V1"/>
    <mergeCell ref="R15:V15"/>
    <mergeCell ref="A14:V14"/>
    <mergeCell ref="R17:V17"/>
    <mergeCell ref="A19:V19"/>
    <mergeCell ref="R20:V20"/>
    <mergeCell ref="R22:V22"/>
    <mergeCell ref="A37:V37"/>
    <mergeCell ref="A24:V24"/>
    <mergeCell ref="R25:V25"/>
    <mergeCell ref="R27:V27"/>
    <mergeCell ref="A29:V29"/>
    <mergeCell ref="R30:V30"/>
  </mergeCells>
  <hyperlinks>
    <hyperlink ref="A37" r:id="rId1" display="http://creativecommons.org/licenses/by-sa/4.0/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equal" id="{FD5CDE33-FD98-4D62-B9F6-AD832C9A21AC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37" operator="equal" id="{266BB9A6-D83D-4162-BB4E-9E9853801F92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38" operator="equal" id="{DC1C3B98-C012-44E9-BFEF-ABBDD411F814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39" operator="equal" id="{6B3DBE6E-87C6-4422-978E-5E955DA48086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40" operator="equal" id="{671D1D42-A479-40EB-9D71-9F94A410BF47}">
            <xm:f>Values!$A$4</xm:f>
            <x14:dxf>
              <fill>
                <patternFill>
                  <bgColor theme="6"/>
                </patternFill>
              </fill>
            </x14:dxf>
          </x14:cfRule>
          <xm:sqref>R15 R17 R20 R22 R25 R27 R30 R32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Values!$A$4:$A$8</xm:f>
          </x14:formula1>
          <xm:sqref>R15 R17 R20 R22 R25 R27 R30 R32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0" sqref="A10"/>
    </sheetView>
  </sheetViews>
  <sheetFormatPr defaultColWidth="9.140625" defaultRowHeight="15" x14ac:dyDescent="0.25"/>
  <cols>
    <col min="1" max="1" width="39.7109375" style="2" bestFit="1" customWidth="1"/>
    <col min="2" max="16384" width="9.140625" style="2"/>
  </cols>
  <sheetData>
    <row r="1" spans="1:1" x14ac:dyDescent="0.25">
      <c r="A1" s="3" t="s">
        <v>6</v>
      </c>
    </row>
    <row r="3" spans="1:1" x14ac:dyDescent="0.25">
      <c r="A3" s="7" t="s">
        <v>2</v>
      </c>
    </row>
    <row r="4" spans="1:1" x14ac:dyDescent="0.25">
      <c r="A4" s="1" t="s">
        <v>19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5</v>
      </c>
    </row>
    <row r="8" spans="1:1" x14ac:dyDescent="0.25">
      <c r="A8" s="1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Executive Assessment Tool</vt:lpstr>
      <vt:lpstr>Values</vt:lpstr>
    </vt:vector>
  </TitlesOfParts>
  <Company>Enclave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Tarala</dc:creator>
  <cp:lastModifiedBy>James Tarala</cp:lastModifiedBy>
  <dcterms:created xsi:type="dcterms:W3CDTF">2014-02-04T12:41:39Z</dcterms:created>
  <dcterms:modified xsi:type="dcterms:W3CDTF">2016-10-07T16:08:45Z</dcterms:modified>
</cp:coreProperties>
</file>